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13_ncr:1_{ECBAB909-A709-4B32-A8B4-C0816BA0617A}" xr6:coauthVersionLast="45" xr6:coauthVersionMax="45" xr10:uidLastSave="{00000000-0000-0000-0000-000000000000}"/>
  <bookViews>
    <workbookView xWindow="-108" yWindow="-108" windowWidth="15576" windowHeight="11928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C68" i="1" l="1"/>
  <c r="C61" i="1"/>
  <c r="C67" i="1"/>
  <c r="C66" i="1"/>
  <c r="C65" i="1"/>
  <c r="C64" i="1"/>
  <c r="C63" i="1"/>
  <c r="C62" i="1"/>
</calcChain>
</file>

<file path=xl/sharedStrings.xml><?xml version="1.0" encoding="utf-8"?>
<sst xmlns="http://schemas.openxmlformats.org/spreadsheetml/2006/main" count="127" uniqueCount="62">
  <si>
    <t xml:space="preserve">        РОССИЙСКАЯ ФЕДЕРАЦИЯ</t>
  </si>
  <si>
    <t>КАРАЧАЕВО-ЧЕРКЕССКАЯ РЕСПУБЛИКА</t>
  </si>
  <si>
    <t>УСТЬ-ДЖЕГУТИНСКИЙ МУНИЦИПАЛЬНЫЙ РАЙОН</t>
  </si>
  <si>
    <t>ДУМА</t>
  </si>
  <si>
    <t>РЕШЕНИЕ</t>
  </si>
  <si>
    <t>г.Усть-Джегута</t>
  </si>
  <si>
    <t xml:space="preserve">О перемещении </t>
  </si>
  <si>
    <t>бюджетных ассигнований</t>
  </si>
  <si>
    <t>РЕШИЛА:</t>
  </si>
  <si>
    <t>Код</t>
  </si>
  <si>
    <t>Сумма изменений (+ , -)</t>
  </si>
  <si>
    <t>главного распоря-дителя средств</t>
  </si>
  <si>
    <t>подраз-дела</t>
  </si>
  <si>
    <t>целевой статьи</t>
  </si>
  <si>
    <t>вида расхо-дов</t>
  </si>
  <si>
    <t>доп. класси-фикации</t>
  </si>
  <si>
    <t>текущий финансовый год</t>
  </si>
  <si>
    <t>244</t>
  </si>
  <si>
    <t>Итого:</t>
  </si>
  <si>
    <t>Всего:</t>
  </si>
  <si>
    <t>2. Контроль за исполнением настоящего решения возложить на постоянную комиссию Думы по бюджету, экономическим вопросам, налогам и собственности.</t>
  </si>
  <si>
    <t xml:space="preserve">3. Настоящее решение вступает в силу со дня его подписания. </t>
  </si>
  <si>
    <t xml:space="preserve">Глава- Председатель Думы Усть-Джегутинского </t>
  </si>
  <si>
    <t>муниципального района</t>
  </si>
  <si>
    <t>Ш.С.Тебуев</t>
  </si>
  <si>
    <t>1003</t>
  </si>
  <si>
    <t>(рублей)</t>
  </si>
  <si>
    <t xml:space="preserve">           В соответствии со статьей 217 Бюджетного кодекса Российской Федерации, решением Думы от 30.05.2016 №173-III «Об утверждении Положения о бюджетном процессе в Усть-Джегутинском муниципальном районе» и Уставом Усть-Джегутинского муниципального района Дума Усть-Джегутинского муниципального района </t>
  </si>
  <si>
    <t>Администрация Усть-Джегутинского муниципального района</t>
  </si>
  <si>
    <t>850</t>
  </si>
  <si>
    <t>852</t>
  </si>
  <si>
    <t>Муниципальное казённое общеобразовательное учреждение  "Средняя общеобразовательная школа №5 г. Усть-Джегуты"</t>
  </si>
  <si>
    <t>0702</t>
  </si>
  <si>
    <t>Муниципальное казённое общеобразовательное учреждение "Гимназия №4 г.Усть-Джегуты"</t>
  </si>
  <si>
    <t>990009302Д</t>
  </si>
  <si>
    <t>Муниципальное казённое общеобразовательное учреждение "Средняя общеобразовательная школа им. Х.У.Богатырева а.Джегуты"</t>
  </si>
  <si>
    <t>Муниципальное казённое общеобразовательное учреждение "Средняя общеобразовательная школа им.В.Б.Тугова с.Койдан"</t>
  </si>
  <si>
    <t>010039601Д</t>
  </si>
  <si>
    <t>322</t>
  </si>
  <si>
    <t>0111</t>
  </si>
  <si>
    <t>990009102Д</t>
  </si>
  <si>
    <t>870</t>
  </si>
  <si>
    <t>УД296</t>
  </si>
  <si>
    <t>0113</t>
  </si>
  <si>
    <t>990009129Д</t>
  </si>
  <si>
    <t>611</t>
  </si>
  <si>
    <t>УД241.1</t>
  </si>
  <si>
    <t>990009131Д</t>
  </si>
  <si>
    <t>УД262</t>
  </si>
  <si>
    <t>УД225.2</t>
  </si>
  <si>
    <t>УД291</t>
  </si>
  <si>
    <t>Муниципальное казённое общеобразовательное учреждение "Средняя общеобразовательная школа а.Кызыл-Кала"</t>
  </si>
  <si>
    <t>Управление труда и социального развития администрации Усть-Джегутинского муниципального района</t>
  </si>
  <si>
    <t>180039605Д</t>
  </si>
  <si>
    <t>УД346</t>
  </si>
  <si>
    <t>313</t>
  </si>
  <si>
    <t>Финансовое управление администрации Усть-Джегутинского муниципального района Карачаево-Черкесской Республики</t>
  </si>
  <si>
    <t>1401</t>
  </si>
  <si>
    <t>990009702Д</t>
  </si>
  <si>
    <t>511</t>
  </si>
  <si>
    <t xml:space="preserve">           1.         Произвести перемещение бюджетных ассигнований в связи с  недостаточностью бюджетных средств на     закупку товаров, работ и услуг для муниципальных нужд, на  социальное обеспечение и иные выплаты населению,  иные  бюджетные ассигнования, межбюджетные трансферты и  увеличение резервного фонда администрации муниципального района на приобретение средств защиты от коронавируса, в соответствии с распоряжением Администрации Усть-Джегутинского муниципального района от 25.03.2020 №150-р "О принятии мер по неспространению новой коронавирусной инфекции (2019-пСоV) </t>
  </si>
  <si>
    <t>№-72-IV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</si>
</sst>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rgb="FF000000"/>
      <name val="Arial Cyr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6">
    <xf numFmtId="0" fontId="0" fillId="0" borderId="0"/>
    <xf numFmtId="0" fontId="9" fillId="0" borderId="0"/>
    <xf numFmtId="0" fontId="9" fillId="0" borderId="0">
      <alignment horizontal="right"/>
    </xf>
    <xf numFmtId="0" fontId="9" fillId="0" borderId="1">
      <alignment horizontal="center" vertical="center" wrapText="1"/>
    </xf>
    <xf numFmtId="0" fontId="9" fillId="0" borderId="1">
      <alignment horizontal="center" vertical="center" wrapText="1"/>
    </xf>
    <xf numFmtId="0" fontId="9" fillId="0" borderId="2"/>
    <xf numFmtId="0" fontId="9" fillId="0" borderId="1">
      <alignment horizontal="center" vertical="center" wrapText="1"/>
    </xf>
    <xf numFmtId="0" fontId="10" fillId="0" borderId="1">
      <alignment horizontal="left" wrapText="1"/>
    </xf>
    <xf numFmtId="4" fontId="9" fillId="0" borderId="1">
      <alignment horizontal="right" shrinkToFit="1"/>
    </xf>
    <xf numFmtId="1" fontId="9" fillId="0" borderId="1">
      <alignment horizontal="center" shrinkToFit="1"/>
    </xf>
    <xf numFmtId="0" fontId="9" fillId="0" borderId="1">
      <alignment horizontal="left" wrapText="1"/>
    </xf>
    <xf numFmtId="4" fontId="9" fillId="2" borderId="1">
      <alignment horizontal="right" shrinkToFit="1"/>
    </xf>
    <xf numFmtId="0" fontId="9" fillId="0" borderId="1"/>
    <xf numFmtId="4" fontId="9" fillId="3" borderId="1">
      <alignment horizontal="right" shrinkToFit="1"/>
    </xf>
    <xf numFmtId="0" fontId="11" fillId="0" borderId="1">
      <alignment horizontal="center" vertical="center" wrapText="1"/>
    </xf>
    <xf numFmtId="0" fontId="11" fillId="0" borderId="1">
      <alignment horizontal="left" wrapText="1"/>
    </xf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14" fontId="5" fillId="0" borderId="0" xfId="0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0" fillId="0" borderId="0" xfId="0" applyBorder="1"/>
    <xf numFmtId="0" fontId="8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7" fillId="0" borderId="0" xfId="0" applyFont="1" applyFill="1"/>
    <xf numFmtId="0" fontId="2" fillId="0" borderId="0" xfId="0" applyFont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12" fillId="0" borderId="0" xfId="1" applyNumberFormat="1" applyFont="1" applyProtection="1"/>
    <xf numFmtId="0" fontId="12" fillId="0" borderId="0" xfId="5" applyNumberFormat="1" applyFont="1" applyBorder="1" applyAlignment="1" applyProtection="1">
      <alignment horizontal="right"/>
    </xf>
    <xf numFmtId="0" fontId="13" fillId="0" borderId="0" xfId="0" applyFont="1" applyProtection="1">
      <protection locked="0"/>
    </xf>
    <xf numFmtId="0" fontId="12" fillId="0" borderId="1" xfId="4" applyNumberFormat="1" applyFont="1" applyProtection="1">
      <alignment horizontal="center" vertical="center" wrapText="1"/>
    </xf>
    <xf numFmtId="0" fontId="12" fillId="0" borderId="1" xfId="14" applyNumberFormat="1" applyFont="1" applyProtection="1">
      <alignment horizontal="center" vertical="center" wrapText="1"/>
    </xf>
    <xf numFmtId="0" fontId="13" fillId="0" borderId="0" xfId="0" applyFont="1" applyBorder="1"/>
    <xf numFmtId="0" fontId="13" fillId="0" borderId="0" xfId="0" applyFont="1"/>
    <xf numFmtId="4" fontId="12" fillId="0" borderId="1" xfId="11" applyNumberFormat="1" applyFont="1" applyFill="1" applyProtection="1">
      <alignment horizontal="right" shrinkToFit="1"/>
    </xf>
    <xf numFmtId="4" fontId="12" fillId="0" borderId="1" xfId="8" applyNumberFormat="1" applyFont="1" applyFill="1" applyProtection="1">
      <alignment horizontal="right" shrinkToFit="1"/>
    </xf>
    <xf numFmtId="4" fontId="12" fillId="0" borderId="1" xfId="13" applyNumberFormat="1" applyFont="1" applyFill="1" applyProtection="1">
      <alignment horizontal="right" shrinkToFit="1"/>
    </xf>
    <xf numFmtId="1" fontId="12" fillId="0" borderId="1" xfId="6" applyNumberFormat="1" applyFont="1" applyFill="1" applyAlignment="1" applyProtection="1">
      <alignment horizontal="center" shrinkToFit="1"/>
    </xf>
    <xf numFmtId="0" fontId="12" fillId="0" borderId="1" xfId="7" applyNumberFormat="1" applyFont="1" applyFill="1" applyAlignment="1" applyProtection="1"/>
    <xf numFmtId="4" fontId="0" fillId="0" borderId="0" xfId="0" applyNumberFormat="1"/>
    <xf numFmtId="0" fontId="14" fillId="0" borderId="1" xfId="3" applyNumberFormat="1" applyFont="1" applyFill="1" applyAlignment="1" applyProtection="1">
      <alignment horizontal="left" wrapText="1"/>
    </xf>
    <xf numFmtId="0" fontId="14" fillId="0" borderId="1" xfId="3" applyFont="1" applyFill="1" applyAlignment="1">
      <alignment horizontal="left" wrapText="1"/>
    </xf>
    <xf numFmtId="0" fontId="12" fillId="0" borderId="1" xfId="15" applyNumberFormat="1" applyFont="1" applyFill="1" applyProtection="1">
      <alignment horizontal="left" wrapText="1"/>
    </xf>
    <xf numFmtId="0" fontId="12" fillId="0" borderId="1" xfId="15" applyFont="1" applyFill="1">
      <alignment horizontal="left" wrapText="1"/>
    </xf>
    <xf numFmtId="0" fontId="12" fillId="0" borderId="1" xfId="14" applyNumberFormat="1" applyFont="1" applyProtection="1">
      <alignment horizontal="center" vertical="center" wrapText="1"/>
    </xf>
    <xf numFmtId="0" fontId="12" fillId="0" borderId="1" xfId="14" applyFo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justify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7" fillId="4" borderId="0" xfId="0" applyNumberFormat="1" applyFont="1" applyFill="1" applyAlignment="1">
      <alignment horizontal="left" wrapText="1"/>
    </xf>
    <xf numFmtId="0" fontId="7" fillId="4" borderId="0" xfId="0" applyFont="1" applyFill="1" applyAlignment="1">
      <alignment horizontal="left" wrapText="1"/>
    </xf>
    <xf numFmtId="0" fontId="7" fillId="4" borderId="0" xfId="0" applyFont="1" applyFill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6">
    <cellStyle name="xl23" xfId="1" xr:uid="{00000000-0005-0000-0000-000000000000}"/>
    <cellStyle name="xl24" xfId="14" xr:uid="{00000000-0005-0000-0000-000001000000}"/>
    <cellStyle name="xl25" xfId="3" xr:uid="{00000000-0005-0000-0000-000002000000}"/>
    <cellStyle name="xl26" xfId="6" xr:uid="{00000000-0005-0000-0000-000003000000}"/>
    <cellStyle name="xl27" xfId="15" xr:uid="{00000000-0005-0000-0000-000004000000}"/>
    <cellStyle name="xl28" xfId="7" xr:uid="{00000000-0005-0000-0000-000005000000}"/>
    <cellStyle name="xl29" xfId="9" xr:uid="{00000000-0005-0000-0000-000006000000}"/>
    <cellStyle name="xl31" xfId="10" xr:uid="{00000000-0005-0000-0000-000007000000}"/>
    <cellStyle name="xl32" xfId="12" xr:uid="{00000000-0005-0000-0000-000008000000}"/>
    <cellStyle name="xl35" xfId="4" xr:uid="{00000000-0005-0000-0000-000009000000}"/>
    <cellStyle name="xl36" xfId="8" xr:uid="{00000000-0005-0000-0000-00000A000000}"/>
    <cellStyle name="xl37" xfId="11" xr:uid="{00000000-0005-0000-0000-00000B000000}"/>
    <cellStyle name="xl38" xfId="13" xr:uid="{00000000-0005-0000-0000-00000C000000}"/>
    <cellStyle name="xl40" xfId="2" xr:uid="{00000000-0005-0000-0000-00000D000000}"/>
    <cellStyle name="xl41" xfId="5" xr:uid="{00000000-0005-0000-0000-00000E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"/>
  <sheetViews>
    <sheetView tabSelected="1" workbookViewId="0">
      <selection activeCell="A11" sqref="A11"/>
    </sheetView>
  </sheetViews>
  <sheetFormatPr defaultRowHeight="14.4" outlineLevelRow="1" x14ac:dyDescent="0.3"/>
  <cols>
    <col min="1" max="1" width="12.44140625" customWidth="1"/>
    <col min="3" max="3" width="18.88671875" customWidth="1"/>
    <col min="4" max="4" width="14.88671875" customWidth="1"/>
    <col min="5" max="5" width="20" customWidth="1"/>
    <col min="6" max="6" width="19.109375" customWidth="1"/>
  </cols>
  <sheetData>
    <row r="1" spans="1:7" x14ac:dyDescent="0.3">
      <c r="F1" s="10"/>
    </row>
    <row r="2" spans="1:7" ht="18.75" customHeight="1" x14ac:dyDescent="0.3">
      <c r="A2" s="44" t="s">
        <v>0</v>
      </c>
      <c r="B2" s="45"/>
      <c r="C2" s="45"/>
      <c r="D2" s="45"/>
      <c r="E2" s="40"/>
      <c r="F2" s="46"/>
    </row>
    <row r="3" spans="1:7" ht="19.5" customHeight="1" x14ac:dyDescent="0.35">
      <c r="A3" s="47" t="s">
        <v>1</v>
      </c>
      <c r="B3" s="48"/>
      <c r="C3" s="48"/>
      <c r="D3" s="48"/>
      <c r="E3" s="46"/>
      <c r="F3" s="46"/>
    </row>
    <row r="4" spans="1:7" ht="18" customHeight="1" x14ac:dyDescent="0.35">
      <c r="A4" s="49" t="s">
        <v>2</v>
      </c>
      <c r="B4" s="50"/>
      <c r="C4" s="50"/>
      <c r="D4" s="50"/>
      <c r="E4" s="40"/>
      <c r="F4" s="46"/>
    </row>
    <row r="5" spans="1:7" ht="17.25" customHeight="1" x14ac:dyDescent="0.3">
      <c r="A5" s="1"/>
      <c r="B5" s="2"/>
      <c r="C5" s="2"/>
      <c r="D5" s="2"/>
    </row>
    <row r="6" spans="1:7" ht="18" customHeight="1" x14ac:dyDescent="0.35">
      <c r="A6" s="49" t="s">
        <v>3</v>
      </c>
      <c r="B6" s="39"/>
      <c r="C6" s="39"/>
      <c r="D6" s="39"/>
      <c r="E6" s="40"/>
      <c r="F6" s="46"/>
    </row>
    <row r="7" spans="1:7" ht="12.75" customHeight="1" x14ac:dyDescent="0.3">
      <c r="A7" s="3"/>
      <c r="B7" s="2"/>
      <c r="C7" s="2"/>
      <c r="D7" s="2"/>
    </row>
    <row r="8" spans="1:7" ht="20.25" customHeight="1" x14ac:dyDescent="0.35">
      <c r="A8" s="49" t="s">
        <v>4</v>
      </c>
      <c r="B8" s="39"/>
      <c r="C8" s="39"/>
      <c r="D8" s="39"/>
      <c r="E8" s="40"/>
      <c r="F8" s="46"/>
    </row>
    <row r="9" spans="1:7" x14ac:dyDescent="0.3">
      <c r="A9" s="4"/>
      <c r="B9" s="2"/>
      <c r="C9" s="2"/>
      <c r="D9" s="2"/>
    </row>
    <row r="10" spans="1:7" x14ac:dyDescent="0.3">
      <c r="A10" s="5">
        <v>43930</v>
      </c>
      <c r="B10" s="2"/>
      <c r="C10" s="2"/>
      <c r="D10" s="12" t="s">
        <v>5</v>
      </c>
      <c r="F10" s="2" t="s">
        <v>61</v>
      </c>
    </row>
    <row r="11" spans="1:7" ht="17.25" customHeight="1" x14ac:dyDescent="0.3">
      <c r="A11" s="6"/>
      <c r="B11" s="2"/>
      <c r="C11" s="2"/>
      <c r="D11" s="2"/>
    </row>
    <row r="12" spans="1:7" ht="17.399999999999999" x14ac:dyDescent="0.3">
      <c r="A12" s="6" t="s">
        <v>6</v>
      </c>
      <c r="B12" s="2"/>
      <c r="C12" s="2"/>
      <c r="D12" s="2"/>
    </row>
    <row r="13" spans="1:7" ht="17.399999999999999" x14ac:dyDescent="0.3">
      <c r="A13" s="6" t="s">
        <v>7</v>
      </c>
      <c r="B13" s="2"/>
      <c r="C13" s="2"/>
      <c r="D13" s="2"/>
    </row>
    <row r="14" spans="1:7" ht="18" customHeight="1" x14ac:dyDescent="0.35">
      <c r="A14" s="7"/>
      <c r="B14" s="2"/>
      <c r="C14" s="2"/>
      <c r="D14" s="2"/>
    </row>
    <row r="15" spans="1:7" ht="94.5" customHeight="1" x14ac:dyDescent="0.35">
      <c r="A15" s="38" t="s">
        <v>27</v>
      </c>
      <c r="B15" s="39"/>
      <c r="C15" s="39"/>
      <c r="D15" s="39"/>
      <c r="E15" s="40"/>
      <c r="F15" s="40"/>
    </row>
    <row r="16" spans="1:7" ht="18" x14ac:dyDescent="0.35">
      <c r="A16" s="7" t="s">
        <v>8</v>
      </c>
      <c r="B16" s="2"/>
      <c r="C16" s="2"/>
      <c r="D16" s="2"/>
      <c r="G16" s="8"/>
    </row>
    <row r="17" spans="1:7" ht="172.5" customHeight="1" x14ac:dyDescent="0.35">
      <c r="A17" s="41" t="s">
        <v>60</v>
      </c>
      <c r="B17" s="42"/>
      <c r="C17" s="42"/>
      <c r="D17" s="42"/>
      <c r="E17" s="42"/>
      <c r="F17" s="43"/>
      <c r="G17" s="9"/>
    </row>
    <row r="18" spans="1:7" s="17" customFormat="1" ht="14.25" customHeight="1" x14ac:dyDescent="0.3">
      <c r="A18" s="15"/>
      <c r="B18" s="15"/>
      <c r="C18" s="15"/>
      <c r="D18" s="15"/>
      <c r="E18" s="15"/>
      <c r="F18" s="16" t="s">
        <v>26</v>
      </c>
    </row>
    <row r="19" spans="1:7" s="17" customFormat="1" ht="51" customHeight="1" x14ac:dyDescent="0.3">
      <c r="A19" s="32" t="s">
        <v>9</v>
      </c>
      <c r="B19" s="33"/>
      <c r="C19" s="33"/>
      <c r="D19" s="33"/>
      <c r="E19" s="33"/>
      <c r="F19" s="18" t="s">
        <v>10</v>
      </c>
    </row>
    <row r="20" spans="1:7" s="17" customFormat="1" ht="37.5" customHeight="1" x14ac:dyDescent="0.3">
      <c r="A20" s="19" t="s">
        <v>11</v>
      </c>
      <c r="B20" s="19" t="s">
        <v>12</v>
      </c>
      <c r="C20" s="19" t="s">
        <v>13</v>
      </c>
      <c r="D20" s="19" t="s">
        <v>14</v>
      </c>
      <c r="E20" s="19" t="s">
        <v>15</v>
      </c>
      <c r="F20" s="19" t="s">
        <v>16</v>
      </c>
    </row>
    <row r="21" spans="1:7" s="17" customFormat="1" ht="16.8" x14ac:dyDescent="0.3">
      <c r="A21" s="28" t="s">
        <v>28</v>
      </c>
      <c r="B21" s="29"/>
      <c r="C21" s="29"/>
      <c r="D21" s="29"/>
      <c r="E21" s="29"/>
      <c r="F21" s="23"/>
    </row>
    <row r="22" spans="1:7" s="17" customFormat="1" ht="16.8" outlineLevel="1" x14ac:dyDescent="0.3">
      <c r="A22" s="25" t="s">
        <v>29</v>
      </c>
      <c r="B22" s="25" t="s">
        <v>39</v>
      </c>
      <c r="C22" s="25" t="s">
        <v>40</v>
      </c>
      <c r="D22" s="25" t="s">
        <v>41</v>
      </c>
      <c r="E22" s="25" t="s">
        <v>42</v>
      </c>
      <c r="F22" s="23">
        <v>1000000</v>
      </c>
    </row>
    <row r="23" spans="1:7" s="17" customFormat="1" ht="16.8" outlineLevel="1" x14ac:dyDescent="0.3">
      <c r="A23" s="25" t="s">
        <v>29</v>
      </c>
      <c r="B23" s="25" t="s">
        <v>43</v>
      </c>
      <c r="C23" s="25" t="s">
        <v>44</v>
      </c>
      <c r="D23" s="25" t="s">
        <v>45</v>
      </c>
      <c r="E23" s="25" t="s">
        <v>46</v>
      </c>
      <c r="F23" s="23">
        <v>-15850</v>
      </c>
    </row>
    <row r="24" spans="1:7" s="17" customFormat="1" ht="16.8" outlineLevel="1" x14ac:dyDescent="0.3">
      <c r="A24" s="25" t="s">
        <v>29</v>
      </c>
      <c r="B24" s="25" t="s">
        <v>43</v>
      </c>
      <c r="C24" s="25" t="s">
        <v>47</v>
      </c>
      <c r="D24" s="25" t="s">
        <v>45</v>
      </c>
      <c r="E24" s="25" t="s">
        <v>46</v>
      </c>
      <c r="F24" s="23">
        <v>15850</v>
      </c>
    </row>
    <row r="25" spans="1:7" s="17" customFormat="1" ht="16.8" outlineLevel="1" x14ac:dyDescent="0.3">
      <c r="A25" s="25" t="s">
        <v>29</v>
      </c>
      <c r="B25" s="25" t="s">
        <v>25</v>
      </c>
      <c r="C25" s="25" t="s">
        <v>37</v>
      </c>
      <c r="D25" s="25" t="s">
        <v>38</v>
      </c>
      <c r="E25" s="25" t="s">
        <v>48</v>
      </c>
      <c r="F25" s="23">
        <v>-1834408</v>
      </c>
    </row>
    <row r="26" spans="1:7" s="17" customFormat="1" ht="16.8" x14ac:dyDescent="0.3">
      <c r="A26" s="30" t="s">
        <v>18</v>
      </c>
      <c r="B26" s="31"/>
      <c r="C26" s="31"/>
      <c r="D26" s="31"/>
      <c r="E26" s="31"/>
      <c r="F26" s="22">
        <v>-834408</v>
      </c>
    </row>
    <row r="27" spans="1:7" s="17" customFormat="1" ht="33.75" customHeight="1" x14ac:dyDescent="0.3">
      <c r="A27" s="28" t="s">
        <v>31</v>
      </c>
      <c r="B27" s="29"/>
      <c r="C27" s="29"/>
      <c r="D27" s="29"/>
      <c r="E27" s="29"/>
      <c r="F27" s="23"/>
    </row>
    <row r="28" spans="1:7" s="17" customFormat="1" ht="16.8" outlineLevel="1" x14ac:dyDescent="0.3">
      <c r="A28" s="25" t="s">
        <v>30</v>
      </c>
      <c r="B28" s="25" t="s">
        <v>32</v>
      </c>
      <c r="C28" s="25" t="s">
        <v>34</v>
      </c>
      <c r="D28" s="25" t="s">
        <v>17</v>
      </c>
      <c r="E28" s="25" t="s">
        <v>49</v>
      </c>
      <c r="F28" s="23">
        <v>-450</v>
      </c>
    </row>
    <row r="29" spans="1:7" s="17" customFormat="1" ht="16.8" outlineLevel="1" x14ac:dyDescent="0.3">
      <c r="A29" s="25" t="s">
        <v>30</v>
      </c>
      <c r="B29" s="25" t="s">
        <v>32</v>
      </c>
      <c r="C29" s="25" t="s">
        <v>34</v>
      </c>
      <c r="D29" s="25" t="s">
        <v>30</v>
      </c>
      <c r="E29" s="25" t="s">
        <v>50</v>
      </c>
      <c r="F29" s="23">
        <v>450</v>
      </c>
    </row>
    <row r="30" spans="1:7" s="17" customFormat="1" ht="16.8" x14ac:dyDescent="0.3">
      <c r="A30" s="30" t="s">
        <v>18</v>
      </c>
      <c r="B30" s="31"/>
      <c r="C30" s="31"/>
      <c r="D30" s="31"/>
      <c r="E30" s="31"/>
      <c r="F30" s="22">
        <v>0</v>
      </c>
    </row>
    <row r="31" spans="1:7" s="17" customFormat="1" ht="32.25" customHeight="1" x14ac:dyDescent="0.3">
      <c r="A31" s="28" t="s">
        <v>33</v>
      </c>
      <c r="B31" s="29"/>
      <c r="C31" s="29"/>
      <c r="D31" s="29"/>
      <c r="E31" s="29"/>
      <c r="F31" s="23"/>
    </row>
    <row r="32" spans="1:7" s="17" customFormat="1" ht="16.8" outlineLevel="1" x14ac:dyDescent="0.3">
      <c r="A32" s="25" t="s">
        <v>30</v>
      </c>
      <c r="B32" s="25" t="s">
        <v>32</v>
      </c>
      <c r="C32" s="25" t="s">
        <v>34</v>
      </c>
      <c r="D32" s="25" t="s">
        <v>17</v>
      </c>
      <c r="E32" s="25" t="s">
        <v>49</v>
      </c>
      <c r="F32" s="23">
        <v>-450</v>
      </c>
    </row>
    <row r="33" spans="1:6" s="17" customFormat="1" ht="16.8" outlineLevel="1" x14ac:dyDescent="0.3">
      <c r="A33" s="25" t="s">
        <v>30</v>
      </c>
      <c r="B33" s="25" t="s">
        <v>32</v>
      </c>
      <c r="C33" s="25" t="s">
        <v>34</v>
      </c>
      <c r="D33" s="25" t="s">
        <v>30</v>
      </c>
      <c r="E33" s="25" t="s">
        <v>50</v>
      </c>
      <c r="F33" s="23">
        <v>450</v>
      </c>
    </row>
    <row r="34" spans="1:6" s="17" customFormat="1" ht="16.8" x14ac:dyDescent="0.3">
      <c r="A34" s="30" t="s">
        <v>18</v>
      </c>
      <c r="B34" s="31"/>
      <c r="C34" s="31"/>
      <c r="D34" s="31"/>
      <c r="E34" s="31"/>
      <c r="F34" s="22">
        <v>0</v>
      </c>
    </row>
    <row r="35" spans="1:6" s="17" customFormat="1" ht="32.25" customHeight="1" x14ac:dyDescent="0.3">
      <c r="A35" s="28" t="s">
        <v>51</v>
      </c>
      <c r="B35" s="29"/>
      <c r="C35" s="29"/>
      <c r="D35" s="29"/>
      <c r="E35" s="29"/>
      <c r="F35" s="23"/>
    </row>
    <row r="36" spans="1:6" s="17" customFormat="1" ht="16.8" outlineLevel="1" x14ac:dyDescent="0.3">
      <c r="A36" s="25" t="s">
        <v>30</v>
      </c>
      <c r="B36" s="25" t="s">
        <v>32</v>
      </c>
      <c r="C36" s="25" t="s">
        <v>34</v>
      </c>
      <c r="D36" s="25" t="s">
        <v>17</v>
      </c>
      <c r="E36" s="25" t="s">
        <v>49</v>
      </c>
      <c r="F36" s="23">
        <v>-7950</v>
      </c>
    </row>
    <row r="37" spans="1:6" s="17" customFormat="1" ht="16.8" outlineLevel="1" x14ac:dyDescent="0.3">
      <c r="A37" s="25" t="s">
        <v>30</v>
      </c>
      <c r="B37" s="25" t="s">
        <v>32</v>
      </c>
      <c r="C37" s="25" t="s">
        <v>34</v>
      </c>
      <c r="D37" s="25" t="s">
        <v>30</v>
      </c>
      <c r="E37" s="25" t="s">
        <v>50</v>
      </c>
      <c r="F37" s="23">
        <v>7950</v>
      </c>
    </row>
    <row r="38" spans="1:6" s="17" customFormat="1" ht="16.8" x14ac:dyDescent="0.3">
      <c r="A38" s="30" t="s">
        <v>18</v>
      </c>
      <c r="B38" s="31"/>
      <c r="C38" s="31"/>
      <c r="D38" s="31"/>
      <c r="E38" s="31"/>
      <c r="F38" s="22">
        <v>0</v>
      </c>
    </row>
    <row r="39" spans="1:6" s="17" customFormat="1" ht="48.75" customHeight="1" x14ac:dyDescent="0.3">
      <c r="A39" s="28" t="s">
        <v>35</v>
      </c>
      <c r="B39" s="29"/>
      <c r="C39" s="29"/>
      <c r="D39" s="29"/>
      <c r="E39" s="29"/>
      <c r="F39" s="23"/>
    </row>
    <row r="40" spans="1:6" s="17" customFormat="1" ht="16.8" outlineLevel="1" x14ac:dyDescent="0.3">
      <c r="A40" s="25" t="s">
        <v>30</v>
      </c>
      <c r="B40" s="25" t="s">
        <v>32</v>
      </c>
      <c r="C40" s="25" t="s">
        <v>34</v>
      </c>
      <c r="D40" s="25" t="s">
        <v>17</v>
      </c>
      <c r="E40" s="25" t="s">
        <v>49</v>
      </c>
      <c r="F40" s="23">
        <v>-1025</v>
      </c>
    </row>
    <row r="41" spans="1:6" s="17" customFormat="1" ht="16.8" outlineLevel="1" x14ac:dyDescent="0.3">
      <c r="A41" s="25" t="s">
        <v>30</v>
      </c>
      <c r="B41" s="25" t="s">
        <v>32</v>
      </c>
      <c r="C41" s="25" t="s">
        <v>34</v>
      </c>
      <c r="D41" s="25" t="s">
        <v>30</v>
      </c>
      <c r="E41" s="25" t="s">
        <v>50</v>
      </c>
      <c r="F41" s="23">
        <v>1025</v>
      </c>
    </row>
    <row r="42" spans="1:6" s="17" customFormat="1" ht="16.8" x14ac:dyDescent="0.3">
      <c r="A42" s="30" t="s">
        <v>18</v>
      </c>
      <c r="B42" s="31"/>
      <c r="C42" s="31"/>
      <c r="D42" s="31"/>
      <c r="E42" s="31"/>
      <c r="F42" s="22">
        <v>0</v>
      </c>
    </row>
    <row r="43" spans="1:6" s="17" customFormat="1" ht="33" customHeight="1" x14ac:dyDescent="0.3">
      <c r="A43" s="28" t="s">
        <v>36</v>
      </c>
      <c r="B43" s="29"/>
      <c r="C43" s="29"/>
      <c r="D43" s="29"/>
      <c r="E43" s="29"/>
      <c r="F43" s="23"/>
    </row>
    <row r="44" spans="1:6" s="17" customFormat="1" ht="16.8" outlineLevel="1" x14ac:dyDescent="0.3">
      <c r="A44" s="25" t="s">
        <v>30</v>
      </c>
      <c r="B44" s="25" t="s">
        <v>32</v>
      </c>
      <c r="C44" s="25" t="s">
        <v>34</v>
      </c>
      <c r="D44" s="25" t="s">
        <v>17</v>
      </c>
      <c r="E44" s="25" t="s">
        <v>49</v>
      </c>
      <c r="F44" s="23">
        <v>-427</v>
      </c>
    </row>
    <row r="45" spans="1:6" s="17" customFormat="1" ht="16.8" outlineLevel="1" x14ac:dyDescent="0.3">
      <c r="A45" s="25" t="s">
        <v>30</v>
      </c>
      <c r="B45" s="25" t="s">
        <v>32</v>
      </c>
      <c r="C45" s="25" t="s">
        <v>34</v>
      </c>
      <c r="D45" s="25" t="s">
        <v>30</v>
      </c>
      <c r="E45" s="25" t="s">
        <v>50</v>
      </c>
      <c r="F45" s="23">
        <v>427</v>
      </c>
    </row>
    <row r="46" spans="1:6" s="17" customFormat="1" ht="16.8" x14ac:dyDescent="0.3">
      <c r="A46" s="30" t="s">
        <v>18</v>
      </c>
      <c r="B46" s="31"/>
      <c r="C46" s="31"/>
      <c r="D46" s="31"/>
      <c r="E46" s="31"/>
      <c r="F46" s="22">
        <v>0</v>
      </c>
    </row>
    <row r="47" spans="1:6" s="17" customFormat="1" ht="34.5" customHeight="1" x14ac:dyDescent="0.3">
      <c r="A47" s="28" t="s">
        <v>52</v>
      </c>
      <c r="B47" s="29"/>
      <c r="C47" s="29"/>
      <c r="D47" s="29"/>
      <c r="E47" s="29"/>
      <c r="F47" s="23"/>
    </row>
    <row r="48" spans="1:6" s="17" customFormat="1" ht="16.8" outlineLevel="1" x14ac:dyDescent="0.3">
      <c r="A48" s="25" t="s">
        <v>30</v>
      </c>
      <c r="B48" s="25" t="s">
        <v>25</v>
      </c>
      <c r="C48" s="25" t="s">
        <v>53</v>
      </c>
      <c r="D48" s="25" t="s">
        <v>17</v>
      </c>
      <c r="E48" s="25" t="s">
        <v>54</v>
      </c>
      <c r="F48" s="23">
        <v>-30000</v>
      </c>
    </row>
    <row r="49" spans="1:6" s="17" customFormat="1" ht="16.8" outlineLevel="1" x14ac:dyDescent="0.3">
      <c r="A49" s="25" t="s">
        <v>30</v>
      </c>
      <c r="B49" s="25" t="s">
        <v>25</v>
      </c>
      <c r="C49" s="25" t="s">
        <v>53</v>
      </c>
      <c r="D49" s="25" t="s">
        <v>55</v>
      </c>
      <c r="E49" s="25" t="s">
        <v>48</v>
      </c>
      <c r="F49" s="23">
        <v>30000</v>
      </c>
    </row>
    <row r="50" spans="1:6" s="17" customFormat="1" ht="16.8" x14ac:dyDescent="0.3">
      <c r="A50" s="30" t="s">
        <v>18</v>
      </c>
      <c r="B50" s="31"/>
      <c r="C50" s="31"/>
      <c r="D50" s="31"/>
      <c r="E50" s="31"/>
      <c r="F50" s="22">
        <v>0</v>
      </c>
    </row>
    <row r="51" spans="1:6" s="17" customFormat="1" ht="33.75" customHeight="1" x14ac:dyDescent="0.3">
      <c r="A51" s="28" t="s">
        <v>56</v>
      </c>
      <c r="B51" s="29"/>
      <c r="C51" s="29"/>
      <c r="D51" s="29"/>
      <c r="E51" s="29"/>
      <c r="F51" s="23"/>
    </row>
    <row r="52" spans="1:6" s="17" customFormat="1" ht="16.8" outlineLevel="1" x14ac:dyDescent="0.3">
      <c r="A52" s="25" t="s">
        <v>30</v>
      </c>
      <c r="B52" s="25" t="s">
        <v>57</v>
      </c>
      <c r="C52" s="25" t="s">
        <v>58</v>
      </c>
      <c r="D52" s="25" t="s">
        <v>59</v>
      </c>
      <c r="E52" s="25"/>
      <c r="F52" s="23">
        <v>834408</v>
      </c>
    </row>
    <row r="53" spans="1:6" s="17" customFormat="1" ht="16.8" x14ac:dyDescent="0.3">
      <c r="A53" s="30" t="s">
        <v>18</v>
      </c>
      <c r="B53" s="31"/>
      <c r="C53" s="31"/>
      <c r="D53" s="31"/>
      <c r="E53" s="31"/>
      <c r="F53" s="22">
        <v>834408</v>
      </c>
    </row>
    <row r="54" spans="1:6" s="17" customFormat="1" ht="16.8" x14ac:dyDescent="0.3">
      <c r="A54" s="26" t="s">
        <v>19</v>
      </c>
      <c r="B54" s="26"/>
      <c r="C54" s="26"/>
      <c r="D54" s="26"/>
      <c r="E54" s="26"/>
      <c r="F54" s="24">
        <v>0</v>
      </c>
    </row>
    <row r="55" spans="1:6" s="21" customFormat="1" ht="16.5" customHeight="1" x14ac:dyDescent="0.3">
      <c r="A55" s="20"/>
      <c r="B55" s="20"/>
      <c r="C55" s="20"/>
      <c r="D55" s="20"/>
      <c r="E55" s="20"/>
      <c r="F55" s="20"/>
    </row>
    <row r="56" spans="1:6" s="7" customFormat="1" ht="57.75" customHeight="1" x14ac:dyDescent="0.35">
      <c r="A56" s="34" t="s">
        <v>20</v>
      </c>
      <c r="B56" s="34"/>
      <c r="C56" s="34"/>
      <c r="D56" s="34"/>
      <c r="E56" s="34"/>
      <c r="F56" s="35"/>
    </row>
    <row r="57" spans="1:6" s="7" customFormat="1" ht="23.25" customHeight="1" x14ac:dyDescent="0.35">
      <c r="A57" s="36" t="s">
        <v>21</v>
      </c>
      <c r="B57" s="37"/>
      <c r="C57" s="37"/>
      <c r="D57" s="37"/>
      <c r="E57" s="37"/>
      <c r="F57" s="37"/>
    </row>
    <row r="58" spans="1:6" s="7" customFormat="1" ht="18" x14ac:dyDescent="0.35">
      <c r="A58" s="11"/>
      <c r="B58" s="11"/>
      <c r="C58" s="11"/>
      <c r="D58" s="11"/>
      <c r="E58" s="11"/>
    </row>
    <row r="59" spans="1:6" s="6" customFormat="1" ht="17.399999999999999" x14ac:dyDescent="0.3">
      <c r="A59" s="13" t="s">
        <v>22</v>
      </c>
      <c r="B59" s="13"/>
      <c r="C59" s="13"/>
      <c r="D59" s="13"/>
      <c r="E59" s="13"/>
    </row>
    <row r="60" spans="1:6" s="6" customFormat="1" ht="17.399999999999999" x14ac:dyDescent="0.3">
      <c r="A60" s="13" t="s">
        <v>23</v>
      </c>
      <c r="B60" s="13"/>
      <c r="C60" s="13"/>
      <c r="D60" s="13"/>
      <c r="F60" s="14" t="s">
        <v>24</v>
      </c>
    </row>
    <row r="61" spans="1:6" x14ac:dyDescent="0.3">
      <c r="B61">
        <v>111</v>
      </c>
      <c r="C61" s="27">
        <f>F22</f>
        <v>1000000</v>
      </c>
    </row>
    <row r="62" spans="1:6" x14ac:dyDescent="0.3">
      <c r="B62">
        <v>244</v>
      </c>
      <c r="C62" s="27">
        <f>F28+F32+F36+F40+F44+F48</f>
        <v>-40302</v>
      </c>
    </row>
    <row r="63" spans="1:6" x14ac:dyDescent="0.3">
      <c r="B63">
        <v>313</v>
      </c>
      <c r="C63">
        <f>F49</f>
        <v>30000</v>
      </c>
    </row>
    <row r="64" spans="1:6" x14ac:dyDescent="0.3">
      <c r="B64">
        <v>322</v>
      </c>
      <c r="C64" s="27">
        <f>F25</f>
        <v>-1834408</v>
      </c>
    </row>
    <row r="65" spans="2:3" x14ac:dyDescent="0.3">
      <c r="B65">
        <v>611</v>
      </c>
      <c r="C65" s="27">
        <f>F23+F24</f>
        <v>0</v>
      </c>
    </row>
    <row r="66" spans="2:3" x14ac:dyDescent="0.3">
      <c r="B66">
        <v>511</v>
      </c>
      <c r="C66" s="27">
        <f>F53</f>
        <v>834408</v>
      </c>
    </row>
    <row r="67" spans="2:3" x14ac:dyDescent="0.3">
      <c r="B67">
        <v>852</v>
      </c>
      <c r="C67" s="27">
        <f>F29+F33+F37+F41+F45</f>
        <v>10302</v>
      </c>
    </row>
    <row r="68" spans="2:3" x14ac:dyDescent="0.3">
      <c r="C68" s="27">
        <f>SUM(C61:C67)</f>
        <v>0</v>
      </c>
    </row>
  </sheetData>
  <mergeCells count="26">
    <mergeCell ref="A2:F2"/>
    <mergeCell ref="A3:F3"/>
    <mergeCell ref="A4:F4"/>
    <mergeCell ref="A6:F6"/>
    <mergeCell ref="A8:F8"/>
    <mergeCell ref="A53:E53"/>
    <mergeCell ref="A19:E19"/>
    <mergeCell ref="A56:F56"/>
    <mergeCell ref="A57:F57"/>
    <mergeCell ref="A15:F15"/>
    <mergeCell ref="A17:F17"/>
    <mergeCell ref="A21:E21"/>
    <mergeCell ref="A26:E26"/>
    <mergeCell ref="A27:E27"/>
    <mergeCell ref="A30:E30"/>
    <mergeCell ref="A31:E31"/>
    <mergeCell ref="A34:E34"/>
    <mergeCell ref="A35:E35"/>
    <mergeCell ref="A38:E38"/>
    <mergeCell ref="A39:E39"/>
    <mergeCell ref="A42:E42"/>
    <mergeCell ref="A43:E43"/>
    <mergeCell ref="A46:E46"/>
    <mergeCell ref="A47:E47"/>
    <mergeCell ref="A50:E50"/>
    <mergeCell ref="A51:E51"/>
  </mergeCells>
  <pageMargins left="0.39370078740157483" right="0.11811023622047245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2020-08-28T12:03:23Z</dcterms:modified>
</cp:coreProperties>
</file>