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D55" i="1"/>
  <c r="D56"/>
  <c r="D57"/>
  <c r="D60"/>
  <c r="D58"/>
  <c r="D59"/>
</calcChain>
</file>

<file path=xl/sharedStrings.xml><?xml version="1.0" encoding="utf-8"?>
<sst xmlns="http://schemas.openxmlformats.org/spreadsheetml/2006/main" count="107" uniqueCount="60">
  <si>
    <t xml:space="preserve">        РОССИЙСКАЯ ФЕДЕРАЦИЯ</t>
  </si>
  <si>
    <t>КАРАЧАЕВО-ЧЕРКЕССКАЯ РЕСПУБЛИКА</t>
  </si>
  <si>
    <t>УСТЬ-ДЖЕГУТИНСКИЙ МУНИЦИПАЛЬНЫЙ РАЙОН</t>
  </si>
  <si>
    <t>ДУМА</t>
  </si>
  <si>
    <t>РЕШЕНИЕ</t>
  </si>
  <si>
    <t>г.Усть-Джегута</t>
  </si>
  <si>
    <t xml:space="preserve">О перемещении </t>
  </si>
  <si>
    <t>бюджетных ассигнований</t>
  </si>
  <si>
    <t>РЕШИЛА:</t>
  </si>
  <si>
    <t>Код</t>
  </si>
  <si>
    <t>Сумма изменений (+ , -)</t>
  </si>
  <si>
    <t>главного распоря-дителя средств</t>
  </si>
  <si>
    <t>подраз-дела</t>
  </si>
  <si>
    <t>целевой статьи</t>
  </si>
  <si>
    <t>вида расхо-дов</t>
  </si>
  <si>
    <t>доп. класси-фикации</t>
  </si>
  <si>
    <t>текущий финансовый год</t>
  </si>
  <si>
    <t>244</t>
  </si>
  <si>
    <t>Итого:</t>
  </si>
  <si>
    <t>Всего:</t>
  </si>
  <si>
    <t>2. Контроль за исполнением настоящего решения возложить на постоянную комиссию Думы по бюджету, экономическим вопросам, налогам и собственности.</t>
  </si>
  <si>
    <t xml:space="preserve">3. Настоящее решение вступает в силу со дня его подписания. </t>
  </si>
  <si>
    <t xml:space="preserve">Глава- Председатель Думы Усть-Джегутинского </t>
  </si>
  <si>
    <t>муниципального района</t>
  </si>
  <si>
    <t>Ш.С.Тебуев</t>
  </si>
  <si>
    <t>1003</t>
  </si>
  <si>
    <t>(рублей)</t>
  </si>
  <si>
    <t xml:space="preserve">           В соответствии со статьей 217 Бюджетного кодекса Российской Федерации, решением Думы от 30.05.2016 №173-III «Об утверждении Положения о бюджетном процессе в Усть-Джегутинском муниципальном районе» и Уставом Усть-Джегутинского муниципального района Дума Усть-Джегутинского муниципального района </t>
  </si>
  <si>
    <t>Администрация Усть-Джегутинского муниципального района</t>
  </si>
  <si>
    <t>850</t>
  </si>
  <si>
    <t>852</t>
  </si>
  <si>
    <t>010039601Д</t>
  </si>
  <si>
    <t>322</t>
  </si>
  <si>
    <t>УД296</t>
  </si>
  <si>
    <t>УД262</t>
  </si>
  <si>
    <t>УД225.2</t>
  </si>
  <si>
    <t>Управление образования администрации Усть-Джегутинского муниципального района</t>
  </si>
  <si>
    <t>0709</t>
  </si>
  <si>
    <t>853</t>
  </si>
  <si>
    <t>УД292</t>
  </si>
  <si>
    <t>Управление труда и социального развития администрации Усть-Джегутинского муниципального района</t>
  </si>
  <si>
    <t>180039605Д</t>
  </si>
  <si>
    <t>УД346</t>
  </si>
  <si>
    <t>313</t>
  </si>
  <si>
    <t>0104</t>
  </si>
  <si>
    <t>990009004Д</t>
  </si>
  <si>
    <t>УД226.1</t>
  </si>
  <si>
    <t>УД310</t>
  </si>
  <si>
    <t>1105</t>
  </si>
  <si>
    <t>100019407Д</t>
  </si>
  <si>
    <t>Муниципальное казённое дошкольное образовательное учреждение "Детский сад  "Чебурашка" с.Важное"</t>
  </si>
  <si>
    <t>1004</t>
  </si>
  <si>
    <t>9900066100</t>
  </si>
  <si>
    <t>УД881</t>
  </si>
  <si>
    <t>Муниципальное казённое дошкольное образовательное учреждение "Детский сад №5 "Дельфин" г.Усть-Джегуты"</t>
  </si>
  <si>
    <t>170029309Д</t>
  </si>
  <si>
    <t>УД349</t>
  </si>
  <si>
    <t>350</t>
  </si>
  <si>
    <t>№84-IV</t>
  </si>
  <si>
    <t xml:space="preserve">           1.         Произвести перемещение бюджетных ассигнований в связи с  недостаточностью бюджетных средств на     закупку товаров, работ и услуг для муниципальных нужд, на  социальное обеспечение и иные выплаты населению,уплату налогов   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</si>
</sst>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0"/>
      <color rgb="FF000000"/>
      <name val="Arial Cyr"/>
      <family val="2"/>
    </font>
    <font>
      <b/>
      <sz val="10"/>
      <color rgb="FF000000"/>
      <name val="Arial Cyr"/>
      <family val="2"/>
    </font>
    <font>
      <sz val="10"/>
      <color rgb="FF000000"/>
      <name val="Arial Cyr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FFFF99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6">
    <xf numFmtId="0" fontId="0" fillId="0" borderId="0"/>
    <xf numFmtId="0" fontId="9" fillId="0" borderId="0"/>
    <xf numFmtId="0" fontId="9" fillId="0" borderId="0">
      <alignment horizontal="right"/>
    </xf>
    <xf numFmtId="0" fontId="9" fillId="0" borderId="1">
      <alignment horizontal="center" vertical="center" wrapText="1"/>
    </xf>
    <xf numFmtId="0" fontId="9" fillId="0" borderId="1">
      <alignment horizontal="center" vertical="center" wrapText="1"/>
    </xf>
    <xf numFmtId="0" fontId="9" fillId="0" borderId="2"/>
    <xf numFmtId="0" fontId="9" fillId="0" borderId="1">
      <alignment horizontal="center" vertical="center" wrapText="1"/>
    </xf>
    <xf numFmtId="0" fontId="10" fillId="0" borderId="1">
      <alignment horizontal="left" wrapText="1"/>
    </xf>
    <xf numFmtId="4" fontId="9" fillId="0" borderId="1">
      <alignment horizontal="right" shrinkToFit="1"/>
    </xf>
    <xf numFmtId="1" fontId="9" fillId="0" borderId="1">
      <alignment horizontal="center" shrinkToFit="1"/>
    </xf>
    <xf numFmtId="0" fontId="9" fillId="0" borderId="1">
      <alignment horizontal="left" wrapText="1"/>
    </xf>
    <xf numFmtId="4" fontId="9" fillId="2" borderId="1">
      <alignment horizontal="right" shrinkToFit="1"/>
    </xf>
    <xf numFmtId="0" fontId="9" fillId="0" borderId="1"/>
    <xf numFmtId="4" fontId="9" fillId="3" borderId="1">
      <alignment horizontal="right" shrinkToFit="1"/>
    </xf>
    <xf numFmtId="0" fontId="11" fillId="0" borderId="1">
      <alignment horizontal="center" vertical="center" wrapText="1"/>
    </xf>
    <xf numFmtId="0" fontId="11" fillId="0" borderId="1">
      <alignment horizontal="left" wrapText="1"/>
    </xf>
  </cellStyleXfs>
  <cellXfs count="52">
    <xf numFmtId="0" fontId="0" fillId="0" borderId="0" xfId="0"/>
    <xf numFmtId="0" fontId="3" fillId="0" borderId="0" xfId="0" applyFont="1" applyAlignment="1">
      <alignment horizontal="center"/>
    </xf>
    <xf numFmtId="0" fontId="2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14" fontId="5" fillId="0" borderId="0" xfId="0" applyNumberFormat="1" applyFont="1" applyBorder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 applyBorder="1"/>
    <xf numFmtId="0" fontId="8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right"/>
    </xf>
    <xf numFmtId="0" fontId="7" fillId="0" borderId="0" xfId="0" applyFont="1" applyFill="1"/>
    <xf numFmtId="0" fontId="2" fillId="0" borderId="0" xfId="0" applyFont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right"/>
    </xf>
    <xf numFmtId="0" fontId="12" fillId="0" borderId="0" xfId="1" applyNumberFormat="1" applyFont="1" applyProtection="1"/>
    <xf numFmtId="0" fontId="12" fillId="0" borderId="0" xfId="5" applyNumberFormat="1" applyFont="1" applyBorder="1" applyAlignment="1" applyProtection="1">
      <alignment horizontal="right"/>
    </xf>
    <xf numFmtId="0" fontId="13" fillId="0" borderId="0" xfId="0" applyFont="1" applyProtection="1">
      <protection locked="0"/>
    </xf>
    <xf numFmtId="0" fontId="12" fillId="0" borderId="1" xfId="4" applyNumberFormat="1" applyFont="1" applyProtection="1">
      <alignment horizontal="center" vertical="center" wrapText="1"/>
    </xf>
    <xf numFmtId="0" fontId="13" fillId="0" borderId="0" xfId="0" applyFont="1" applyBorder="1"/>
    <xf numFmtId="0" fontId="13" fillId="0" borderId="0" xfId="0" applyFont="1"/>
    <xf numFmtId="0" fontId="12" fillId="0" borderId="1" xfId="14" applyNumberFormat="1" applyFont="1" applyProtection="1">
      <alignment horizontal="center" vertical="center" wrapText="1"/>
    </xf>
    <xf numFmtId="4" fontId="12" fillId="0" borderId="1" xfId="8" applyNumberFormat="1" applyFont="1" applyProtection="1">
      <alignment horizontal="right" shrinkToFit="1"/>
    </xf>
    <xf numFmtId="1" fontId="12" fillId="0" borderId="1" xfId="6" applyNumberFormat="1" applyFont="1" applyAlignment="1" applyProtection="1">
      <alignment horizontal="center" shrinkToFit="1"/>
    </xf>
    <xf numFmtId="0" fontId="12" fillId="0" borderId="1" xfId="7" applyNumberFormat="1" applyFont="1" applyAlignment="1" applyProtection="1"/>
    <xf numFmtId="4" fontId="12" fillId="0" borderId="1" xfId="11" applyNumberFormat="1" applyFont="1" applyFill="1" applyProtection="1">
      <alignment horizontal="right" shrinkToFit="1"/>
    </xf>
    <xf numFmtId="4" fontId="12" fillId="0" borderId="1" xfId="8" applyNumberFormat="1" applyFont="1" applyFill="1" applyProtection="1">
      <alignment horizontal="right" shrinkToFit="1"/>
    </xf>
    <xf numFmtId="4" fontId="12" fillId="0" borderId="1" xfId="13" applyNumberFormat="1" applyFont="1" applyFill="1" applyProtection="1">
      <alignment horizontal="right" shrinkToFi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2" fillId="0" borderId="1" xfId="14" applyNumberFormat="1" applyFont="1" applyProtection="1">
      <alignment horizontal="center" vertical="center" wrapText="1"/>
    </xf>
    <xf numFmtId="0" fontId="12" fillId="0" borderId="1" xfId="14" applyFont="1">
      <alignment horizontal="center" vertical="center" wrapText="1"/>
    </xf>
    <xf numFmtId="0" fontId="7" fillId="0" borderId="0" xfId="0" applyFont="1" applyFill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0" xfId="0" applyFont="1" applyFill="1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justify" wrapText="1"/>
    </xf>
    <xf numFmtId="0" fontId="7" fillId="4" borderId="0" xfId="0" applyNumberFormat="1" applyFont="1" applyFill="1" applyAlignment="1">
      <alignment horizontal="left" wrapText="1"/>
    </xf>
    <xf numFmtId="0" fontId="7" fillId="4" borderId="0" xfId="0" applyFont="1" applyFill="1" applyAlignment="1">
      <alignment horizontal="left" wrapText="1"/>
    </xf>
    <xf numFmtId="0" fontId="7" fillId="4" borderId="0" xfId="0" applyFont="1" applyFill="1" applyAlignment="1">
      <alignment wrapText="1"/>
    </xf>
    <xf numFmtId="0" fontId="14" fillId="0" borderId="1" xfId="3" applyNumberFormat="1" applyFont="1" applyAlignment="1" applyProtection="1">
      <alignment horizontal="left" wrapText="1"/>
    </xf>
    <xf numFmtId="0" fontId="14" fillId="0" borderId="1" xfId="3" applyFont="1" applyAlignment="1">
      <alignment horizontal="left" wrapText="1"/>
    </xf>
    <xf numFmtId="0" fontId="12" fillId="0" borderId="1" xfId="15" applyNumberFormat="1" applyFont="1" applyProtection="1">
      <alignment horizontal="left" wrapText="1"/>
    </xf>
    <xf numFmtId="0" fontId="12" fillId="0" borderId="1" xfId="15" applyFont="1">
      <alignment horizontal="left" wrapText="1"/>
    </xf>
    <xf numFmtId="4" fontId="0" fillId="0" borderId="0" xfId="0" applyNumberFormat="1"/>
  </cellXfs>
  <cellStyles count="16">
    <cellStyle name="xl23" xfId="1"/>
    <cellStyle name="xl24" xfId="14"/>
    <cellStyle name="xl25" xfId="3"/>
    <cellStyle name="xl26" xfId="6"/>
    <cellStyle name="xl27" xfId="15"/>
    <cellStyle name="xl28" xfId="7"/>
    <cellStyle name="xl29" xfId="9"/>
    <cellStyle name="xl31" xfId="10"/>
    <cellStyle name="xl32" xfId="12"/>
    <cellStyle name="xl35" xfId="4"/>
    <cellStyle name="xl36" xfId="8"/>
    <cellStyle name="xl37" xfId="11"/>
    <cellStyle name="xl38" xfId="13"/>
    <cellStyle name="xl40" xfId="2"/>
    <cellStyle name="xl41" xfId="5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Y60"/>
  <sheetViews>
    <sheetView tabSelected="1" topLeftCell="A32" workbookViewId="0">
      <selection activeCell="D56" sqref="D56"/>
    </sheetView>
  </sheetViews>
  <sheetFormatPr defaultRowHeight="15" outlineLevelRow="1"/>
  <cols>
    <col min="1" max="1" width="12.42578125" customWidth="1"/>
    <col min="3" max="3" width="18.85546875" customWidth="1"/>
    <col min="4" max="4" width="14.85546875" customWidth="1"/>
    <col min="5" max="5" width="20" customWidth="1"/>
    <col min="6" max="6" width="19.140625" customWidth="1"/>
  </cols>
  <sheetData>
    <row r="1" spans="1:7">
      <c r="F1" s="10"/>
    </row>
    <row r="2" spans="1:7" ht="18.75" customHeight="1">
      <c r="A2" s="28" t="s">
        <v>0</v>
      </c>
      <c r="B2" s="29"/>
      <c r="C2" s="29"/>
      <c r="D2" s="29"/>
      <c r="E2" s="30"/>
      <c r="F2" s="31"/>
    </row>
    <row r="3" spans="1:7" ht="19.5" customHeight="1">
      <c r="A3" s="32" t="s">
        <v>1</v>
      </c>
      <c r="B3" s="33"/>
      <c r="C3" s="33"/>
      <c r="D3" s="33"/>
      <c r="E3" s="31"/>
      <c r="F3" s="31"/>
    </row>
    <row r="4" spans="1:7" ht="18" customHeight="1">
      <c r="A4" s="34" t="s">
        <v>2</v>
      </c>
      <c r="B4" s="35"/>
      <c r="C4" s="35"/>
      <c r="D4" s="35"/>
      <c r="E4" s="30"/>
      <c r="F4" s="31"/>
    </row>
    <row r="5" spans="1:7" ht="17.25" customHeight="1">
      <c r="A5" s="1"/>
      <c r="B5" s="2"/>
      <c r="C5" s="2"/>
      <c r="D5" s="2"/>
    </row>
    <row r="6" spans="1:7" ht="18" customHeight="1">
      <c r="A6" s="34" t="s">
        <v>3</v>
      </c>
      <c r="B6" s="36"/>
      <c r="C6" s="36"/>
      <c r="D6" s="36"/>
      <c r="E6" s="30"/>
      <c r="F6" s="31"/>
    </row>
    <row r="7" spans="1:7" ht="12.75" customHeight="1">
      <c r="A7" s="3"/>
      <c r="B7" s="2"/>
      <c r="C7" s="2"/>
      <c r="D7" s="2"/>
    </row>
    <row r="8" spans="1:7" ht="20.25" customHeight="1">
      <c r="A8" s="34" t="s">
        <v>4</v>
      </c>
      <c r="B8" s="36"/>
      <c r="C8" s="36"/>
      <c r="D8" s="36"/>
      <c r="E8" s="30"/>
      <c r="F8" s="31"/>
    </row>
    <row r="9" spans="1:7">
      <c r="A9" s="4"/>
      <c r="B9" s="2"/>
      <c r="C9" s="2"/>
      <c r="D9" s="2"/>
    </row>
    <row r="10" spans="1:7">
      <c r="A10" s="5">
        <v>43991</v>
      </c>
      <c r="B10" s="2"/>
      <c r="C10" s="2"/>
      <c r="D10" s="12" t="s">
        <v>5</v>
      </c>
      <c r="F10" s="2" t="s">
        <v>58</v>
      </c>
    </row>
    <row r="11" spans="1:7" ht="17.25" customHeight="1">
      <c r="A11" s="6"/>
      <c r="B11" s="2"/>
      <c r="C11" s="2"/>
      <c r="D11" s="2"/>
    </row>
    <row r="12" spans="1:7" ht="18.75">
      <c r="A12" s="6" t="s">
        <v>6</v>
      </c>
      <c r="B12" s="2"/>
      <c r="C12" s="2"/>
      <c r="D12" s="2"/>
    </row>
    <row r="13" spans="1:7" ht="18.75">
      <c r="A13" s="6" t="s">
        <v>7</v>
      </c>
      <c r="B13" s="2"/>
      <c r="C13" s="2"/>
      <c r="D13" s="2"/>
    </row>
    <row r="14" spans="1:7" ht="18" customHeight="1">
      <c r="A14" s="7"/>
      <c r="B14" s="2"/>
      <c r="C14" s="2"/>
      <c r="D14" s="2"/>
    </row>
    <row r="15" spans="1:7" ht="94.5" customHeight="1">
      <c r="A15" s="43" t="s">
        <v>27</v>
      </c>
      <c r="B15" s="36"/>
      <c r="C15" s="36"/>
      <c r="D15" s="36"/>
      <c r="E15" s="30"/>
      <c r="F15" s="30"/>
    </row>
    <row r="16" spans="1:7" ht="18.75">
      <c r="A16" s="7" t="s">
        <v>8</v>
      </c>
      <c r="B16" s="2"/>
      <c r="C16" s="2"/>
      <c r="D16" s="2"/>
      <c r="G16" s="8"/>
    </row>
    <row r="17" spans="1:16379" ht="73.5" customHeight="1">
      <c r="A17" s="44" t="s">
        <v>59</v>
      </c>
      <c r="B17" s="45"/>
      <c r="C17" s="45"/>
      <c r="D17" s="45"/>
      <c r="E17" s="45"/>
      <c r="F17" s="46"/>
      <c r="G17" s="9"/>
    </row>
    <row r="18" spans="1:16379" s="17" customFormat="1" ht="14.25" customHeight="1">
      <c r="A18" s="15"/>
      <c r="B18" s="15"/>
      <c r="C18" s="15"/>
      <c r="D18" s="15"/>
      <c r="E18" s="15"/>
      <c r="F18" s="16" t="s">
        <v>26</v>
      </c>
    </row>
    <row r="19" spans="1:16379" s="17" customFormat="1" ht="14.25" customHeight="1">
      <c r="A19" s="15"/>
      <c r="B19" s="15"/>
      <c r="C19" s="15"/>
      <c r="D19" s="15"/>
      <c r="E19" s="15"/>
      <c r="F19" s="16"/>
    </row>
    <row r="20" spans="1:16379" s="17" customFormat="1" ht="51" customHeight="1">
      <c r="A20" s="37" t="s">
        <v>9</v>
      </c>
      <c r="B20" s="38"/>
      <c r="C20" s="38"/>
      <c r="D20" s="38"/>
      <c r="E20" s="38"/>
      <c r="F20" s="18" t="s">
        <v>10</v>
      </c>
    </row>
    <row r="21" spans="1:16379" s="17" customFormat="1" ht="37.5" customHeight="1">
      <c r="A21" s="21" t="s">
        <v>11</v>
      </c>
      <c r="B21" s="21" t="s">
        <v>12</v>
      </c>
      <c r="C21" s="21" t="s">
        <v>13</v>
      </c>
      <c r="D21" s="21" t="s">
        <v>14</v>
      </c>
      <c r="E21" s="21" t="s">
        <v>15</v>
      </c>
      <c r="F21" s="21" t="s">
        <v>16</v>
      </c>
    </row>
    <row r="22" spans="1:16379" s="20" customFormat="1" ht="21" customHeight="1">
      <c r="A22" s="47" t="s">
        <v>28</v>
      </c>
      <c r="B22" s="48"/>
      <c r="C22" s="48"/>
      <c r="D22" s="48"/>
      <c r="E22" s="48"/>
      <c r="F22" s="22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  <c r="XEY22" s="17"/>
    </row>
    <row r="23" spans="1:16379" s="20" customFormat="1" ht="16.5" outlineLevel="1">
      <c r="A23" s="23" t="s">
        <v>29</v>
      </c>
      <c r="B23" s="23" t="s">
        <v>44</v>
      </c>
      <c r="C23" s="23" t="s">
        <v>45</v>
      </c>
      <c r="D23" s="23" t="s">
        <v>17</v>
      </c>
      <c r="E23" s="23" t="s">
        <v>35</v>
      </c>
      <c r="F23" s="22">
        <v>546952.80000000005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  <c r="XEY23" s="17"/>
    </row>
    <row r="24" spans="1:16379" s="20" customFormat="1" ht="16.5" outlineLevel="1">
      <c r="A24" s="23" t="s">
        <v>29</v>
      </c>
      <c r="B24" s="23" t="s">
        <v>44</v>
      </c>
      <c r="C24" s="23" t="s">
        <v>45</v>
      </c>
      <c r="D24" s="23" t="s">
        <v>17</v>
      </c>
      <c r="E24" s="23" t="s">
        <v>46</v>
      </c>
      <c r="F24" s="22">
        <v>32361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  <c r="XEY24" s="17"/>
    </row>
    <row r="25" spans="1:16379" s="20" customFormat="1" ht="16.5" outlineLevel="1">
      <c r="A25" s="23" t="s">
        <v>29</v>
      </c>
      <c r="B25" s="23" t="s">
        <v>44</v>
      </c>
      <c r="C25" s="23" t="s">
        <v>45</v>
      </c>
      <c r="D25" s="23" t="s">
        <v>17</v>
      </c>
      <c r="E25" s="23" t="s">
        <v>47</v>
      </c>
      <c r="F25" s="22">
        <v>318100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  <c r="XEY25" s="17"/>
    </row>
    <row r="26" spans="1:16379" s="20" customFormat="1" ht="16.5" outlineLevel="1">
      <c r="A26" s="23" t="s">
        <v>29</v>
      </c>
      <c r="B26" s="23" t="s">
        <v>44</v>
      </c>
      <c r="C26" s="23" t="s">
        <v>45</v>
      </c>
      <c r="D26" s="23" t="s">
        <v>17</v>
      </c>
      <c r="E26" s="23" t="s">
        <v>42</v>
      </c>
      <c r="F26" s="22">
        <v>21600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  <c r="XEY26" s="17"/>
    </row>
    <row r="27" spans="1:16379" s="20" customFormat="1" ht="16.5" outlineLevel="1">
      <c r="A27" s="23" t="s">
        <v>29</v>
      </c>
      <c r="B27" s="23" t="s">
        <v>44</v>
      </c>
      <c r="C27" s="23" t="s">
        <v>45</v>
      </c>
      <c r="D27" s="23" t="s">
        <v>38</v>
      </c>
      <c r="E27" s="23" t="s">
        <v>39</v>
      </c>
      <c r="F27" s="22">
        <v>6104.66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  <c r="XEY27" s="17"/>
    </row>
    <row r="28" spans="1:16379" s="20" customFormat="1" ht="16.5" outlineLevel="1">
      <c r="A28" s="23" t="s">
        <v>29</v>
      </c>
      <c r="B28" s="23" t="s">
        <v>25</v>
      </c>
      <c r="C28" s="23" t="s">
        <v>31</v>
      </c>
      <c r="D28" s="23" t="s">
        <v>32</v>
      </c>
      <c r="E28" s="23" t="s">
        <v>34</v>
      </c>
      <c r="F28" s="22">
        <v>3047.2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</row>
    <row r="29" spans="1:16379" s="20" customFormat="1" ht="16.5" outlineLevel="1">
      <c r="A29" s="23" t="s">
        <v>29</v>
      </c>
      <c r="B29" s="23" t="s">
        <v>48</v>
      </c>
      <c r="C29" s="23" t="s">
        <v>49</v>
      </c>
      <c r="D29" s="23" t="s">
        <v>17</v>
      </c>
      <c r="E29" s="23" t="s">
        <v>42</v>
      </c>
      <c r="F29" s="22">
        <v>-928165.66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  <c r="XEY29" s="17"/>
    </row>
    <row r="30" spans="1:16379" s="20" customFormat="1" ht="16.5">
      <c r="A30" s="49" t="s">
        <v>18</v>
      </c>
      <c r="B30" s="50"/>
      <c r="C30" s="50"/>
      <c r="D30" s="50"/>
      <c r="E30" s="50"/>
      <c r="F30" s="25">
        <v>0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  <c r="XEY30" s="17"/>
    </row>
    <row r="31" spans="1:16379" s="20" customFormat="1" ht="35.25" customHeight="1">
      <c r="A31" s="47" t="s">
        <v>50</v>
      </c>
      <c r="B31" s="48"/>
      <c r="C31" s="48"/>
      <c r="D31" s="48"/>
      <c r="E31" s="48"/>
      <c r="F31" s="26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</row>
    <row r="32" spans="1:16379" s="20" customFormat="1" ht="16.5" outlineLevel="1">
      <c r="A32" s="23" t="s">
        <v>30</v>
      </c>
      <c r="B32" s="23" t="s">
        <v>51</v>
      </c>
      <c r="C32" s="23" t="s">
        <v>52</v>
      </c>
      <c r="D32" s="23" t="s">
        <v>43</v>
      </c>
      <c r="E32" s="23" t="s">
        <v>53</v>
      </c>
      <c r="F32" s="26">
        <v>50000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</row>
    <row r="33" spans="1:16379" s="20" customFormat="1" ht="16.5">
      <c r="A33" s="49" t="s">
        <v>18</v>
      </c>
      <c r="B33" s="50"/>
      <c r="C33" s="50"/>
      <c r="D33" s="50"/>
      <c r="E33" s="50"/>
      <c r="F33" s="25">
        <v>50000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  <c r="XEY33" s="17"/>
    </row>
    <row r="34" spans="1:16379" s="20" customFormat="1" ht="33.75" customHeight="1">
      <c r="A34" s="47" t="s">
        <v>54</v>
      </c>
      <c r="B34" s="48"/>
      <c r="C34" s="48"/>
      <c r="D34" s="48"/>
      <c r="E34" s="48"/>
      <c r="F34" s="26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  <c r="XEY34" s="17"/>
    </row>
    <row r="35" spans="1:16379" s="20" customFormat="1" ht="16.5" outlineLevel="1">
      <c r="A35" s="23" t="s">
        <v>30</v>
      </c>
      <c r="B35" s="23" t="s">
        <v>51</v>
      </c>
      <c r="C35" s="23" t="s">
        <v>52</v>
      </c>
      <c r="D35" s="23" t="s">
        <v>43</v>
      </c>
      <c r="E35" s="23" t="s">
        <v>53</v>
      </c>
      <c r="F35" s="26">
        <v>-50000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  <c r="XEY35" s="17"/>
    </row>
    <row r="36" spans="1:16379" s="20" customFormat="1" ht="12.75" customHeight="1">
      <c r="A36" s="49" t="s">
        <v>18</v>
      </c>
      <c r="B36" s="50"/>
      <c r="C36" s="50"/>
      <c r="D36" s="50"/>
      <c r="E36" s="50"/>
      <c r="F36" s="25">
        <v>-50000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  <c r="XEY36" s="17"/>
    </row>
    <row r="37" spans="1:16379" s="20" customFormat="1" ht="35.25" customHeight="1">
      <c r="A37" s="47" t="s">
        <v>36</v>
      </c>
      <c r="B37" s="48"/>
      <c r="C37" s="48"/>
      <c r="D37" s="48"/>
      <c r="E37" s="48"/>
      <c r="F37" s="26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  <c r="XEX37" s="17"/>
      <c r="XEY37" s="17"/>
    </row>
    <row r="38" spans="1:16379" s="20" customFormat="1" ht="16.5" outlineLevel="1">
      <c r="A38" s="23" t="s">
        <v>30</v>
      </c>
      <c r="B38" s="23" t="s">
        <v>37</v>
      </c>
      <c r="C38" s="23" t="s">
        <v>55</v>
      </c>
      <c r="D38" s="23" t="s">
        <v>17</v>
      </c>
      <c r="E38" s="23" t="s">
        <v>42</v>
      </c>
      <c r="F38" s="26">
        <v>-13400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  <c r="XEX38" s="17"/>
      <c r="XEY38" s="17"/>
    </row>
    <row r="39" spans="1:16379" s="20" customFormat="1" ht="16.5" outlineLevel="1">
      <c r="A39" s="23" t="s">
        <v>30</v>
      </c>
      <c r="B39" s="23" t="s">
        <v>37</v>
      </c>
      <c r="C39" s="23" t="s">
        <v>55</v>
      </c>
      <c r="D39" s="23" t="s">
        <v>17</v>
      </c>
      <c r="E39" s="23" t="s">
        <v>56</v>
      </c>
      <c r="F39" s="26">
        <v>3000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  <c r="XEU39" s="17"/>
      <c r="XEV39" s="17"/>
      <c r="XEW39" s="17"/>
      <c r="XEX39" s="17"/>
      <c r="XEY39" s="17"/>
    </row>
    <row r="40" spans="1:16379" s="20" customFormat="1" ht="16.5" outlineLevel="1">
      <c r="A40" s="23" t="s">
        <v>30</v>
      </c>
      <c r="B40" s="23" t="s">
        <v>37</v>
      </c>
      <c r="C40" s="23" t="s">
        <v>55</v>
      </c>
      <c r="D40" s="23" t="s">
        <v>57</v>
      </c>
      <c r="E40" s="23" t="s">
        <v>33</v>
      </c>
      <c r="F40" s="26">
        <v>10400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  <c r="XEV40" s="17"/>
      <c r="XEW40" s="17"/>
      <c r="XEX40" s="17"/>
      <c r="XEY40" s="17"/>
    </row>
    <row r="41" spans="1:16379" s="20" customFormat="1" ht="16.5">
      <c r="A41" s="49" t="s">
        <v>18</v>
      </c>
      <c r="B41" s="50"/>
      <c r="C41" s="50"/>
      <c r="D41" s="50"/>
      <c r="E41" s="50"/>
      <c r="F41" s="25">
        <v>0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  <c r="XEV41" s="17"/>
      <c r="XEW41" s="17"/>
      <c r="XEX41" s="17"/>
      <c r="XEY41" s="17"/>
    </row>
    <row r="42" spans="1:16379" s="20" customFormat="1" ht="35.25" customHeight="1">
      <c r="A42" s="47" t="s">
        <v>40</v>
      </c>
      <c r="B42" s="48"/>
      <c r="C42" s="48"/>
      <c r="D42" s="48"/>
      <c r="E42" s="48"/>
      <c r="F42" s="26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  <c r="XEX42" s="17"/>
      <c r="XEY42" s="17"/>
    </row>
    <row r="43" spans="1:16379" s="20" customFormat="1" ht="16.5" outlineLevel="1">
      <c r="A43" s="23" t="s">
        <v>30</v>
      </c>
      <c r="B43" s="23" t="s">
        <v>25</v>
      </c>
      <c r="C43" s="23" t="s">
        <v>41</v>
      </c>
      <c r="D43" s="23" t="s">
        <v>17</v>
      </c>
      <c r="E43" s="23" t="s">
        <v>42</v>
      </c>
      <c r="F43" s="26">
        <v>-30000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Q43" s="17"/>
      <c r="XER43" s="17"/>
      <c r="XES43" s="17"/>
      <c r="XET43" s="17"/>
      <c r="XEU43" s="17"/>
      <c r="XEV43" s="17"/>
      <c r="XEW43" s="17"/>
      <c r="XEX43" s="17"/>
      <c r="XEY43" s="17"/>
    </row>
    <row r="44" spans="1:16379" s="20" customFormat="1" ht="16.5" outlineLevel="1">
      <c r="A44" s="23" t="s">
        <v>30</v>
      </c>
      <c r="B44" s="23" t="s">
        <v>25</v>
      </c>
      <c r="C44" s="23" t="s">
        <v>41</v>
      </c>
      <c r="D44" s="23" t="s">
        <v>43</v>
      </c>
      <c r="E44" s="23" t="s">
        <v>34</v>
      </c>
      <c r="F44" s="26">
        <v>30000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Q44" s="17"/>
      <c r="XER44" s="17"/>
      <c r="XES44" s="17"/>
      <c r="XET44" s="17"/>
      <c r="XEU44" s="17"/>
      <c r="XEV44" s="17"/>
      <c r="XEW44" s="17"/>
      <c r="XEX44" s="17"/>
      <c r="XEY44" s="17"/>
    </row>
    <row r="45" spans="1:16379" s="20" customFormat="1" ht="16.5">
      <c r="A45" s="49" t="s">
        <v>18</v>
      </c>
      <c r="B45" s="50"/>
      <c r="C45" s="50"/>
      <c r="D45" s="50"/>
      <c r="E45" s="50"/>
      <c r="F45" s="25">
        <v>0</v>
      </c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Q45" s="17"/>
      <c r="XER45" s="17"/>
      <c r="XES45" s="17"/>
      <c r="XET45" s="17"/>
      <c r="XEU45" s="17"/>
      <c r="XEV45" s="17"/>
      <c r="XEW45" s="17"/>
      <c r="XEX45" s="17"/>
      <c r="XEY45" s="17"/>
    </row>
    <row r="46" spans="1:16379" s="20" customFormat="1" ht="16.5">
      <c r="A46" s="24" t="s">
        <v>19</v>
      </c>
      <c r="B46" s="24"/>
      <c r="C46" s="24"/>
      <c r="D46" s="24"/>
      <c r="E46" s="24"/>
      <c r="F46" s="27">
        <v>0</v>
      </c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  <c r="XEP46" s="17"/>
      <c r="XEQ46" s="17"/>
      <c r="XER46" s="17"/>
      <c r="XES46" s="17"/>
      <c r="XET46" s="17"/>
      <c r="XEU46" s="17"/>
      <c r="XEV46" s="17"/>
      <c r="XEW46" s="17"/>
      <c r="XEX46" s="17"/>
      <c r="XEY46" s="17"/>
    </row>
    <row r="47" spans="1:16379" s="20" customFormat="1" ht="16.5" customHeight="1">
      <c r="A47" s="19"/>
      <c r="B47" s="19"/>
      <c r="C47" s="19"/>
      <c r="D47" s="19"/>
      <c r="E47" s="19"/>
      <c r="F47" s="19"/>
    </row>
    <row r="48" spans="1:16379" s="7" customFormat="1" ht="57.75" customHeight="1">
      <c r="A48" s="39" t="s">
        <v>20</v>
      </c>
      <c r="B48" s="39"/>
      <c r="C48" s="39"/>
      <c r="D48" s="39"/>
      <c r="E48" s="39"/>
      <c r="F48" s="40"/>
    </row>
    <row r="49" spans="1:6" s="7" customFormat="1" ht="23.25" customHeight="1">
      <c r="A49" s="41" t="s">
        <v>21</v>
      </c>
      <c r="B49" s="42"/>
      <c r="C49" s="42"/>
      <c r="D49" s="42"/>
      <c r="E49" s="42"/>
      <c r="F49" s="42"/>
    </row>
    <row r="50" spans="1:6" s="7" customFormat="1" ht="18.75">
      <c r="A50" s="11"/>
      <c r="B50" s="11"/>
      <c r="C50" s="11"/>
      <c r="D50" s="11"/>
      <c r="E50" s="11"/>
    </row>
    <row r="51" spans="1:6" s="6" customFormat="1" ht="18.75">
      <c r="A51" s="13" t="s">
        <v>22</v>
      </c>
      <c r="B51" s="13"/>
      <c r="C51" s="13"/>
      <c r="D51" s="13"/>
      <c r="E51" s="13"/>
    </row>
    <row r="52" spans="1:6" s="6" customFormat="1" ht="18.75">
      <c r="A52" s="13" t="s">
        <v>23</v>
      </c>
      <c r="B52" s="13"/>
      <c r="C52" s="13"/>
      <c r="D52" s="13"/>
      <c r="F52" s="14" t="s">
        <v>24</v>
      </c>
    </row>
    <row r="55" spans="1:6">
      <c r="C55">
        <v>244</v>
      </c>
      <c r="D55" s="51">
        <f>F23+F24+F25+F26+F29+F43+F38+F39</f>
        <v>-49551.859999999986</v>
      </c>
    </row>
    <row r="56" spans="1:6">
      <c r="C56">
        <v>313</v>
      </c>
      <c r="D56" s="51">
        <f>F44+F35+F32</f>
        <v>30000</v>
      </c>
    </row>
    <row r="57" spans="1:6">
      <c r="C57">
        <v>322</v>
      </c>
      <c r="D57" s="51">
        <f>F28</f>
        <v>3047.2</v>
      </c>
    </row>
    <row r="58" spans="1:6">
      <c r="C58">
        <v>350</v>
      </c>
      <c r="D58" s="51">
        <f>F40</f>
        <v>10400</v>
      </c>
    </row>
    <row r="59" spans="1:6">
      <c r="C59">
        <v>853</v>
      </c>
      <c r="D59" s="51">
        <f>F27</f>
        <v>6104.66</v>
      </c>
    </row>
    <row r="60" spans="1:6">
      <c r="D60" s="51">
        <f>SUM(D55:D59)</f>
        <v>1.4551915228366852E-11</v>
      </c>
    </row>
  </sheetData>
  <mergeCells count="20">
    <mergeCell ref="A20:E20"/>
    <mergeCell ref="A48:F48"/>
    <mergeCell ref="A49:F49"/>
    <mergeCell ref="A15:F15"/>
    <mergeCell ref="A17:F17"/>
    <mergeCell ref="A31:E31"/>
    <mergeCell ref="A34:E34"/>
    <mergeCell ref="A22:E22"/>
    <mergeCell ref="A42:E42"/>
    <mergeCell ref="A45:E45"/>
    <mergeCell ref="A30:E30"/>
    <mergeCell ref="A33:E33"/>
    <mergeCell ref="A36:E36"/>
    <mergeCell ref="A37:E37"/>
    <mergeCell ref="A41:E41"/>
    <mergeCell ref="A2:F2"/>
    <mergeCell ref="A3:F3"/>
    <mergeCell ref="A4:F4"/>
    <mergeCell ref="A6:F6"/>
    <mergeCell ref="A8:F8"/>
  </mergeCells>
  <pageMargins left="0.39370078740157483" right="0.11811023622047245" top="0.74803149606299213" bottom="0.74803149606299213" header="0.31496062992125984" footer="0.31496062992125984"/>
  <pageSetup paperSize="9" scale="95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2020-07-28T11:47:40Z</dcterms:modified>
</cp:coreProperties>
</file>